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gharardadha\Desktop\تله متری ایستگاه هفتون\"/>
    </mc:Choice>
  </mc:AlternateContent>
  <xr:revisionPtr revIDLastSave="0" documentId="13_ncr:1_{C3E42A3E-1CA7-4308-9CB6-77ECBC14C8FA}" xr6:coauthVersionLast="45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Sheet1!$A$1:$K$66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3" i="1" l="1"/>
  <c r="H63" i="1"/>
  <c r="J63" i="1" l="1"/>
  <c r="I13" i="1"/>
  <c r="H13" i="1"/>
  <c r="J13" i="1" l="1"/>
  <c r="H8" i="1"/>
  <c r="I8" i="1"/>
  <c r="J8" i="1" l="1"/>
  <c r="I17" i="1"/>
  <c r="H17" i="1"/>
  <c r="H54" i="1"/>
  <c r="I54" i="1"/>
  <c r="I51" i="1"/>
  <c r="H51" i="1"/>
  <c r="I4" i="1"/>
  <c r="H4" i="1"/>
  <c r="J54" i="1" l="1"/>
  <c r="J51" i="1"/>
  <c r="J17" i="1"/>
  <c r="J4" i="1"/>
  <c r="I64" i="1"/>
  <c r="H64" i="1"/>
  <c r="J64" i="1" l="1"/>
  <c r="I59" i="1"/>
  <c r="H59" i="1"/>
  <c r="J59" i="1" l="1"/>
  <c r="I40" i="1"/>
  <c r="I41" i="1"/>
  <c r="I42" i="1"/>
  <c r="I43" i="1"/>
  <c r="I44" i="1"/>
  <c r="I45" i="1"/>
  <c r="I46" i="1"/>
  <c r="I47" i="1"/>
  <c r="I48" i="1"/>
  <c r="I49" i="1"/>
  <c r="I50" i="1"/>
  <c r="I52" i="1"/>
  <c r="I53" i="1"/>
  <c r="I55" i="1"/>
  <c r="I56" i="1"/>
  <c r="I57" i="1"/>
  <c r="I58" i="1"/>
  <c r="I60" i="1"/>
  <c r="I61" i="1"/>
  <c r="I62" i="1"/>
  <c r="I65" i="1"/>
  <c r="H40" i="1"/>
  <c r="H41" i="1"/>
  <c r="H42" i="1"/>
  <c r="H43" i="1"/>
  <c r="H44" i="1"/>
  <c r="H45" i="1"/>
  <c r="H46" i="1"/>
  <c r="H47" i="1"/>
  <c r="H48" i="1"/>
  <c r="H49" i="1"/>
  <c r="H50" i="1"/>
  <c r="H52" i="1"/>
  <c r="H53" i="1"/>
  <c r="H55" i="1"/>
  <c r="H56" i="1"/>
  <c r="H57" i="1"/>
  <c r="H58" i="1"/>
  <c r="H60" i="1"/>
  <c r="H61" i="1"/>
  <c r="H62" i="1"/>
  <c r="H65" i="1"/>
  <c r="I39" i="1"/>
  <c r="H39" i="1"/>
  <c r="J39" i="1" l="1"/>
  <c r="J65" i="1"/>
  <c r="J61" i="1"/>
  <c r="J58" i="1"/>
  <c r="J56" i="1"/>
  <c r="J53" i="1"/>
  <c r="J50" i="1"/>
  <c r="J48" i="1"/>
  <c r="J46" i="1"/>
  <c r="J44" i="1"/>
  <c r="J62" i="1"/>
  <c r="J60" i="1"/>
  <c r="J57" i="1"/>
  <c r="J55" i="1"/>
  <c r="J52" i="1"/>
  <c r="J49" i="1"/>
  <c r="J47" i="1"/>
  <c r="J45" i="1"/>
  <c r="J43" i="1"/>
  <c r="J42" i="1"/>
  <c r="J41" i="1"/>
  <c r="J40" i="1"/>
  <c r="I37" i="1"/>
  <c r="H37" i="1"/>
  <c r="J37" i="1" l="1"/>
  <c r="I10" i="1"/>
  <c r="I11" i="1"/>
  <c r="H11" i="1"/>
  <c r="H10" i="1"/>
  <c r="I3" i="1"/>
  <c r="I5" i="1"/>
  <c r="I6" i="1"/>
  <c r="I7" i="1"/>
  <c r="I9" i="1"/>
  <c r="I12" i="1"/>
  <c r="I14" i="1"/>
  <c r="I38" i="1"/>
  <c r="I15" i="1"/>
  <c r="I16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H3" i="1"/>
  <c r="H5" i="1"/>
  <c r="H6" i="1"/>
  <c r="H7" i="1"/>
  <c r="H9" i="1"/>
  <c r="H12" i="1"/>
  <c r="H14" i="1"/>
  <c r="H38" i="1"/>
  <c r="H15" i="1"/>
  <c r="H16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J11" i="1" l="1"/>
  <c r="J10" i="1"/>
  <c r="H66" i="1"/>
  <c r="I66" i="1"/>
  <c r="J29" i="1"/>
  <c r="J30" i="1"/>
  <c r="J33" i="1"/>
  <c r="J34" i="1"/>
  <c r="J35" i="1"/>
  <c r="J36" i="1"/>
  <c r="J6" i="1" l="1"/>
  <c r="J32" i="1" l="1"/>
  <c r="J24" i="1"/>
  <c r="J31" i="1" l="1"/>
  <c r="J26" i="1"/>
  <c r="J28" i="1"/>
  <c r="J23" i="1"/>
  <c r="J25" i="1"/>
  <c r="J27" i="1"/>
  <c r="J22" i="1"/>
  <c r="J7" i="1"/>
  <c r="J21" i="1" l="1"/>
  <c r="J20" i="1" l="1"/>
  <c r="J14" i="1" l="1"/>
  <c r="J5" i="1"/>
  <c r="J16" i="1"/>
  <c r="J15" i="1"/>
  <c r="J12" i="1"/>
  <c r="J18" i="1"/>
  <c r="J19" i="1"/>
  <c r="J38" i="1"/>
  <c r="J9" i="1"/>
  <c r="J3" i="1"/>
  <c r="J66" i="1" l="1"/>
</calcChain>
</file>

<file path=xl/sharedStrings.xml><?xml version="1.0" encoding="utf-8"?>
<sst xmlns="http://schemas.openxmlformats.org/spreadsheetml/2006/main" count="170" uniqueCount="96">
  <si>
    <t>ردیف</t>
  </si>
  <si>
    <t>شرح کالا</t>
  </si>
  <si>
    <t>واحد</t>
  </si>
  <si>
    <t>كامپيوتر و متعلقات طبق مشخصات فنی پیوست</t>
  </si>
  <si>
    <t>دستگاه</t>
  </si>
  <si>
    <t>عدد</t>
  </si>
  <si>
    <t>حلقه</t>
  </si>
  <si>
    <t>متر</t>
  </si>
  <si>
    <t>سکشن</t>
  </si>
  <si>
    <t>هزینه نصب و اجرا و برنامه نویسی</t>
  </si>
  <si>
    <t>هزینه  تهیه تجهیزات کل</t>
  </si>
  <si>
    <t>هزینه نصب و اجرا و برنامه نویسی کل</t>
  </si>
  <si>
    <t>مجموع</t>
  </si>
  <si>
    <t>هزینه تهیه تجهیزات</t>
  </si>
  <si>
    <t>کابل نمره 2.5 سبز و زرد ارت</t>
  </si>
  <si>
    <t xml:space="preserve">کلید مینیاتوری تک پل 2 آمپر </t>
  </si>
  <si>
    <t xml:space="preserve">پریز تابلویی </t>
  </si>
  <si>
    <t xml:space="preserve">کلید گردان سه حالته 012 </t>
  </si>
  <si>
    <t>لیبل کابل شبکه پلاستیکی به همراه بست</t>
  </si>
  <si>
    <t xml:space="preserve">سوکت شبکه </t>
  </si>
  <si>
    <t>شاخه</t>
  </si>
  <si>
    <t xml:space="preserve">رابط برق ارت دار با کابل 5 متری و 4 عدد پریز </t>
  </si>
  <si>
    <t>اسپری فوم پلی ارتان 750 میلی لیتری همراه با نازل</t>
  </si>
  <si>
    <t>لوله فلكسيبل pg ١٦  (حلقه 25 متری)     (طبق پیوست مشخصات فنی و شرح خدمات)</t>
  </si>
  <si>
    <t>لوله کاندویت گالوانیزه گرم pg 16     (طبق پیوست مشخصات فنی و شرح خدمات)</t>
  </si>
  <si>
    <t>كابل ١.٥*٣  مرغوب و استاندارد</t>
  </si>
  <si>
    <t xml:space="preserve"> كابل شبكهcat٦outdoorsftp    (طبق پیوست مشخصات فنی و شرح خدمات)</t>
  </si>
  <si>
    <t>سوئيچ ٥ پورت _١٠/١٠٠/١٠٠٠ Mbp/s    (طبق پیوست مشخصات فنی و شرح خدمات)</t>
  </si>
  <si>
    <t>دكل G٣٥ گالوانيزه گرم - سکشن 3 متری   (طبق پیوست مشخصات فنی و شرح خدمات)</t>
  </si>
  <si>
    <t xml:space="preserve">دوربين تحت شبكه - ثابت  - نوع ٢ (طبق مشخصات فني)  </t>
  </si>
  <si>
    <t xml:space="preserve"> دوربين تحت شبكه - ثابت  -نوع ١ (طبق مشخصات فني)  </t>
  </si>
  <si>
    <t>لوله فلكسيبل pg 21  (حلقه 25 متری)     (طبق پیوست مشخصات فنی و شرح خدمات)</t>
  </si>
  <si>
    <t>دستگاه NVR - با پشتيباني 8 كانال - به همراه 4 ترابایت HDD    (طبق پیوست مشخصات فنی و شرح خدمات)</t>
  </si>
  <si>
    <t>کابل مفتولی مسی بدون روکش 25 میلیمتر مربع</t>
  </si>
  <si>
    <t xml:space="preserve">سرج ارستر تک فاز </t>
  </si>
  <si>
    <t>تعداد نصب و اجرا</t>
  </si>
  <si>
    <t>تعداد تهیه</t>
  </si>
  <si>
    <t xml:space="preserve">راديو روتر  ٥ GHz با ٣٠ dbm به همراه ديش 30dbi  (نوع ٢ طبق مشصات فني) </t>
  </si>
  <si>
    <t xml:space="preserve">رابط برق ارت دار با کابل 3 متری و 4 عدد پریز </t>
  </si>
  <si>
    <t>ميله ارت 1.5 متري با قطر 16 م م و جنس كاملا فولادي ضد زنگ(استيل304)</t>
  </si>
  <si>
    <t>کلمپ میله ارت و سیم (كلمپ نمره 25 دو پيچ يو شكل جنس آهن با آبكاري با كيفيت مس)</t>
  </si>
  <si>
    <t xml:space="preserve"> مجموعه صاعقه گير تمام استيل 304 با سه شاخك و با طول 1.5 متر و قطر 16 م م به همراه كلمپ بست به دكل</t>
  </si>
  <si>
    <t>کابل پچ کورد 2 متری</t>
  </si>
  <si>
    <t>کابل پچ کورد 1 متری</t>
  </si>
  <si>
    <t>توضیحات</t>
  </si>
  <si>
    <t>مجموعه</t>
  </si>
  <si>
    <t>سیم مهار خشک گالوانیزه گرم نمره 6</t>
  </si>
  <si>
    <t xml:space="preserve">پیچ 8 سانتی و دو مهره خشک M16 با استاندارد لازم برای دکل </t>
  </si>
  <si>
    <t xml:space="preserve">پیچ6 سانتی و دو مهره خشک  M12 و یک واشر تخت و یک واشر فنری با استاندارد لازم برای دکل </t>
  </si>
  <si>
    <t xml:space="preserve"> بوش طول 14 میلی متر </t>
  </si>
  <si>
    <t>بوش طول 20 ضخامت 3 و سوراخ 18 الی 20 میلی متر</t>
  </si>
  <si>
    <t>واشر 20 به 60 با ضخامت 3  میل گالوانیزه</t>
  </si>
  <si>
    <t>مهارکش M18 جنس درجه یک استاندارد دکل های مخابراتی دو سر حلقه</t>
  </si>
  <si>
    <t>گوشواره آب کاری کروم نمره 8</t>
  </si>
  <si>
    <t>کرپی شماره 10 آبکاری</t>
  </si>
  <si>
    <t>چراغ 24 ولت بهمراه فتوسل</t>
  </si>
  <si>
    <t>بولت نمره 24 با دو مهره</t>
  </si>
  <si>
    <t>میلگرد سایز 14</t>
  </si>
  <si>
    <t>تاج دکل g35</t>
  </si>
  <si>
    <t>کمربند دکل G35</t>
  </si>
  <si>
    <t xml:space="preserve">تهیه و حمل بتن عیار 350 </t>
  </si>
  <si>
    <t>ذوزنقه با ضخامت 5 میل و سه سوراخ 17 و یک سوراخ 19 میلی متر با فواصل مناسب برای مهارکش m18</t>
  </si>
  <si>
    <t>کیلو گرم</t>
  </si>
  <si>
    <t>تن</t>
  </si>
  <si>
    <t>صفحه بیس G35 به ضخامت 8 میل متر</t>
  </si>
  <si>
    <t>تلويزيون  ال اي دي 55 اينچ به همراه براکت نصب دیواری</t>
  </si>
  <si>
    <t>حفاری و خاکبرداری 1.5 متر مکعب</t>
  </si>
  <si>
    <t xml:space="preserve">سطح سنج فراصوت </t>
  </si>
  <si>
    <t>پیوست شماره 1 - لیست هزینه خرید تجهیزات و اجرا سامانه تله متری وتابلو برق ایستگاه پمپاژ هفتون</t>
  </si>
  <si>
    <t>باکس تابلو ABS به ابعاد 30*50*40 سانتی متر</t>
  </si>
  <si>
    <t>میله عصائی نمره 18 طول 0.5 متر گالوانیزه گرم با یک مهره</t>
  </si>
  <si>
    <t>لوله فلكسيبل pg 25  (حلقه 25 متری)     (طبق پیوست مشخصات فنی و شرح خدمات)</t>
  </si>
  <si>
    <t>جهت نصب بر روی فنداسیون مهاری</t>
  </si>
  <si>
    <t>جهت شاسی فنداسیون سقفی دکل</t>
  </si>
  <si>
    <t>جوشکاری تیر آهن 14 به بیس پلیت فنداسیون مهاری و استفاده از لچکی</t>
  </si>
  <si>
    <t>سری</t>
  </si>
  <si>
    <t>انجام فعالیت های نرم افزاری پروژه (نرم افزار مانیتورینگ منطقه و ستاد، رابط های گرافیکی و پرگرم تمامی سخت افزار ها موجود در پروژه)</t>
  </si>
  <si>
    <t>تهیه تجهیزات و ساخت و مونتاژ و انتقال و نصب و راه اندازی تابلو برق راه انداز و کنترلی دو سلولی  مطابق با پیوست شماره 3</t>
  </si>
  <si>
    <t>نصب در ایستگاه پمپاژ و اداره آبفای منطقه 4</t>
  </si>
  <si>
    <t>نصب در اداره آبفای منطقه 4</t>
  </si>
  <si>
    <t>اتاق برق ایستگاه پمپاژ و اتاق دیزل</t>
  </si>
  <si>
    <t xml:space="preserve">سازه ایستگاه پمپاژ </t>
  </si>
  <si>
    <t>نصب بر بام ساختمان نگهبانی ایستگاه</t>
  </si>
  <si>
    <t xml:space="preserve">دکل ایستگاه </t>
  </si>
  <si>
    <t>شاسی تیرآهن سایز 14 گالوانیز یا دو لایه رنگ به صورت ستاره به طول هر شاخه 1.5 متر</t>
  </si>
  <si>
    <t>تیر آهن 14 گالوانیزه یا دو لایه رنگ با طول 1.5 متر یک سر برش با زاویه 67 درجه و سر دیگر سوراخ 18</t>
  </si>
  <si>
    <t xml:space="preserve"> رک دیواری 4 یونیت با ابعاد 72*67*40 سانتی متر</t>
  </si>
  <si>
    <t>اجرت خاموت بندی 3 عدد فنداسیون مهاری</t>
  </si>
  <si>
    <t xml:space="preserve"> معادل 1.7 متر مکعب برای سه عدد فنداسیون مهاری</t>
  </si>
  <si>
    <t>جوش CO2</t>
  </si>
  <si>
    <t>سینی کابل با درپوش با عرض 10 سانتیمتر و ضخامت 1 م م  گالوانیزه گرم</t>
  </si>
  <si>
    <t>فلوتر سوئیچ حبابی</t>
  </si>
  <si>
    <t>در مخزن ایستگاه پمپاژ نصب میشود</t>
  </si>
  <si>
    <r>
      <t xml:space="preserve">ریل تابلویی </t>
    </r>
    <r>
      <rPr>
        <sz val="18"/>
        <color theme="1"/>
        <rFont val="Calibri"/>
        <family val="2"/>
      </rPr>
      <t>DIN 35</t>
    </r>
    <r>
      <rPr>
        <sz val="18"/>
        <color theme="1"/>
        <rFont val="B Nazanin"/>
        <charset val="178"/>
      </rPr>
      <t xml:space="preserve"> جهت نصب کلید مینیاتوری (شاخه 1 متری) </t>
    </r>
  </si>
  <si>
    <r>
      <t xml:space="preserve">کابل </t>
    </r>
    <r>
      <rPr>
        <sz val="18"/>
        <color theme="1"/>
        <rFont val="Calibri"/>
        <family val="2"/>
      </rPr>
      <t>HDMI</t>
    </r>
    <r>
      <rPr>
        <sz val="18"/>
        <color theme="1"/>
        <rFont val="B Nazanin"/>
        <charset val="178"/>
      </rPr>
      <t xml:space="preserve">  سه متری</t>
    </r>
  </si>
  <si>
    <r>
      <t xml:space="preserve">کابل </t>
    </r>
    <r>
      <rPr>
        <sz val="18"/>
        <color theme="1"/>
        <rFont val="Calibri"/>
        <family val="2"/>
      </rPr>
      <t>HDMI</t>
    </r>
    <r>
      <rPr>
        <sz val="18"/>
        <color theme="1"/>
        <rFont val="B Nazanin"/>
        <charset val="178"/>
      </rPr>
      <t xml:space="preserve">  پنج متری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</si>
</sst>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ريال&quot;\ #,##0_-"/>
    <numFmt numFmtId="165" formatCode="&quot;ريال&quot;\ #,##0.0_-"/>
  </numFmts>
  <fonts count="9">
    <font>
      <sz val="11"/>
      <color theme="1"/>
      <name val="Arial"/>
      <family val="2"/>
      <scheme val="minor"/>
    </font>
    <font>
      <sz val="12"/>
      <color theme="1"/>
      <name val="B Nazanin"/>
      <family val="2"/>
    </font>
    <font>
      <b/>
      <sz val="18"/>
      <color theme="1"/>
      <name val="Arial"/>
      <family val="2"/>
      <scheme val="minor"/>
    </font>
    <font>
      <sz val="18"/>
      <color theme="1"/>
      <name val="Arial"/>
      <family val="2"/>
      <scheme val="minor"/>
    </font>
    <font>
      <b/>
      <sz val="18"/>
      <color theme="1"/>
      <name val="B Nazanin"/>
      <charset val="178"/>
    </font>
    <font>
      <b/>
      <sz val="18"/>
      <color theme="1"/>
      <name val="B Zar"/>
      <charset val="178"/>
    </font>
    <font>
      <sz val="18"/>
      <color theme="1"/>
      <name val="Calibri"/>
      <family val="2"/>
    </font>
    <font>
      <sz val="18"/>
      <color theme="1"/>
      <name val="B Nazanin"/>
      <charset val="178"/>
    </font>
    <font>
      <sz val="18"/>
      <color theme="1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165" fontId="3" fillId="0" borderId="0" xfId="0" applyNumberFormat="1" applyFont="1" applyFill="1"/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5" fontId="3" fillId="0" borderId="0" xfId="0" applyNumberFormat="1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3" xfId="1" xr:uid="{1F743126-195A-4306-88EE-BFADCF9257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4"/>
  <sheetViews>
    <sheetView rightToLeft="1" tabSelected="1" view="pageBreakPreview" zoomScale="50" zoomScaleNormal="60" zoomScaleSheetLayoutView="50" workbookViewId="0">
      <selection activeCell="H9" sqref="H9"/>
    </sheetView>
  </sheetViews>
  <sheetFormatPr defaultRowHeight="23.25"/>
  <cols>
    <col min="1" max="1" width="7.5" style="2" customWidth="1"/>
    <col min="2" max="2" width="71.5" style="5" customWidth="1"/>
    <col min="3" max="3" width="8.375" style="2" customWidth="1"/>
    <col min="4" max="4" width="8.125" style="2" customWidth="1"/>
    <col min="5" max="5" width="8.25" style="2" customWidth="1"/>
    <col min="6" max="6" width="23.25" style="2" bestFit="1" customWidth="1"/>
    <col min="7" max="7" width="20.875" style="2" bestFit="1" customWidth="1"/>
    <col min="8" max="8" width="28.625" style="2" customWidth="1"/>
    <col min="9" max="9" width="38.625" style="2" bestFit="1" customWidth="1"/>
    <col min="10" max="10" width="28.875" style="2" customWidth="1"/>
    <col min="11" max="11" width="42.375" style="22" customWidth="1"/>
    <col min="12" max="12" width="9" style="2"/>
    <col min="13" max="13" width="16.25" style="2" customWidth="1"/>
    <col min="14" max="14" width="22.625" style="2" customWidth="1"/>
    <col min="15" max="16384" width="9" style="2"/>
  </cols>
  <sheetData>
    <row r="1" spans="1:14" ht="37.5" customHeight="1">
      <c r="A1" s="1" t="s">
        <v>68</v>
      </c>
      <c r="B1" s="1"/>
      <c r="C1" s="1"/>
      <c r="D1" s="1"/>
      <c r="E1" s="1"/>
      <c r="F1" s="1"/>
      <c r="G1" s="1"/>
      <c r="H1" s="1"/>
      <c r="I1" s="1"/>
      <c r="J1" s="1"/>
    </row>
    <row r="2" spans="1:14" s="5" customFormat="1" ht="61.5" customHeight="1">
      <c r="A2" s="23" t="s">
        <v>0</v>
      </c>
      <c r="B2" s="23" t="s">
        <v>1</v>
      </c>
      <c r="C2" s="23" t="s">
        <v>36</v>
      </c>
      <c r="D2" s="23" t="s">
        <v>35</v>
      </c>
      <c r="E2" s="23" t="s">
        <v>2</v>
      </c>
      <c r="F2" s="23" t="s">
        <v>13</v>
      </c>
      <c r="G2" s="23" t="s">
        <v>9</v>
      </c>
      <c r="H2" s="23" t="s">
        <v>10</v>
      </c>
      <c r="I2" s="23" t="s">
        <v>11</v>
      </c>
      <c r="J2" s="24" t="s">
        <v>12</v>
      </c>
      <c r="K2" s="24" t="s">
        <v>44</v>
      </c>
    </row>
    <row r="3" spans="1:14" s="9" customFormat="1" ht="60" customHeight="1">
      <c r="A3" s="6">
        <v>1</v>
      </c>
      <c r="B3" s="15" t="s">
        <v>37</v>
      </c>
      <c r="C3" s="7">
        <v>4</v>
      </c>
      <c r="D3" s="7">
        <v>4</v>
      </c>
      <c r="E3" s="6" t="s">
        <v>4</v>
      </c>
      <c r="F3" s="8">
        <v>0</v>
      </c>
      <c r="G3" s="8">
        <v>0</v>
      </c>
      <c r="H3" s="8">
        <f t="shared" ref="H3:H37" si="0">C3*F3</f>
        <v>0</v>
      </c>
      <c r="I3" s="8">
        <f t="shared" ref="I3:I37" si="1">D3*G3</f>
        <v>0</v>
      </c>
      <c r="J3" s="8">
        <f t="shared" ref="J3:J19" si="2">I3+H3</f>
        <v>0</v>
      </c>
      <c r="K3" s="14" t="s">
        <v>78</v>
      </c>
      <c r="M3" s="10"/>
      <c r="N3" s="10"/>
    </row>
    <row r="4" spans="1:14" ht="60" customHeight="1">
      <c r="A4" s="6">
        <v>2</v>
      </c>
      <c r="B4" s="3" t="s">
        <v>71</v>
      </c>
      <c r="C4" s="7">
        <v>2</v>
      </c>
      <c r="D4" s="7">
        <v>2</v>
      </c>
      <c r="E4" s="11" t="s">
        <v>6</v>
      </c>
      <c r="F4" s="12">
        <v>0</v>
      </c>
      <c r="G4" s="12">
        <v>0</v>
      </c>
      <c r="H4" s="8">
        <f t="shared" ref="H4" si="3">C4*F4</f>
        <v>0</v>
      </c>
      <c r="I4" s="8">
        <f t="shared" ref="I4" si="4">D4*G4</f>
        <v>0</v>
      </c>
      <c r="J4" s="12">
        <f t="shared" ref="J4" si="5">I4+H4</f>
        <v>0</v>
      </c>
      <c r="K4" s="4"/>
      <c r="M4" s="13"/>
      <c r="N4" s="13"/>
    </row>
    <row r="5" spans="1:14" ht="60" customHeight="1">
      <c r="A5" s="6">
        <v>3</v>
      </c>
      <c r="B5" s="3" t="s">
        <v>31</v>
      </c>
      <c r="C5" s="7">
        <v>2</v>
      </c>
      <c r="D5" s="7">
        <v>2</v>
      </c>
      <c r="E5" s="11" t="s">
        <v>6</v>
      </c>
      <c r="F5" s="12">
        <v>0</v>
      </c>
      <c r="G5" s="12">
        <v>0</v>
      </c>
      <c r="H5" s="8">
        <f t="shared" si="0"/>
        <v>0</v>
      </c>
      <c r="I5" s="8">
        <f t="shared" si="1"/>
        <v>0</v>
      </c>
      <c r="J5" s="12">
        <f t="shared" si="2"/>
        <v>0</v>
      </c>
      <c r="K5" s="4"/>
      <c r="M5" s="13"/>
      <c r="N5" s="13"/>
    </row>
    <row r="6" spans="1:14" ht="60" customHeight="1">
      <c r="A6" s="6">
        <v>4</v>
      </c>
      <c r="B6" s="3" t="s">
        <v>23</v>
      </c>
      <c r="C6" s="7">
        <v>2</v>
      </c>
      <c r="D6" s="7">
        <v>2</v>
      </c>
      <c r="E6" s="11" t="s">
        <v>6</v>
      </c>
      <c r="F6" s="12">
        <v>0</v>
      </c>
      <c r="G6" s="12">
        <v>0</v>
      </c>
      <c r="H6" s="8">
        <f t="shared" si="0"/>
        <v>0</v>
      </c>
      <c r="I6" s="8">
        <f t="shared" si="1"/>
        <v>0</v>
      </c>
      <c r="J6" s="12">
        <f t="shared" ref="J6" si="6">I6+H6</f>
        <v>0</v>
      </c>
      <c r="K6" s="4"/>
      <c r="M6" s="13"/>
      <c r="N6" s="13"/>
    </row>
    <row r="7" spans="1:14" ht="60" customHeight="1">
      <c r="A7" s="6">
        <v>5</v>
      </c>
      <c r="B7" s="3" t="s">
        <v>24</v>
      </c>
      <c r="C7" s="7">
        <v>10</v>
      </c>
      <c r="D7" s="7">
        <v>10</v>
      </c>
      <c r="E7" s="11" t="s">
        <v>7</v>
      </c>
      <c r="F7" s="12">
        <v>0</v>
      </c>
      <c r="G7" s="12">
        <v>0</v>
      </c>
      <c r="H7" s="8">
        <f t="shared" si="0"/>
        <v>0</v>
      </c>
      <c r="I7" s="8">
        <f t="shared" si="1"/>
        <v>0</v>
      </c>
      <c r="J7" s="12">
        <f t="shared" si="2"/>
        <v>0</v>
      </c>
      <c r="K7" s="4"/>
      <c r="M7" s="13"/>
      <c r="N7" s="13"/>
    </row>
    <row r="8" spans="1:14" ht="60" customHeight="1">
      <c r="A8" s="6">
        <v>6</v>
      </c>
      <c r="B8" s="3" t="s">
        <v>25</v>
      </c>
      <c r="C8" s="7">
        <v>50</v>
      </c>
      <c r="D8" s="7">
        <v>50</v>
      </c>
      <c r="E8" s="11" t="s">
        <v>7</v>
      </c>
      <c r="F8" s="12">
        <v>0</v>
      </c>
      <c r="G8" s="12">
        <v>0</v>
      </c>
      <c r="H8" s="8">
        <f t="shared" si="0"/>
        <v>0</v>
      </c>
      <c r="I8" s="8">
        <f t="shared" si="1"/>
        <v>0</v>
      </c>
      <c r="J8" s="12">
        <f t="shared" si="2"/>
        <v>0</v>
      </c>
      <c r="K8" s="4"/>
      <c r="M8" s="13"/>
      <c r="N8" s="13"/>
    </row>
    <row r="9" spans="1:14" ht="60" customHeight="1">
      <c r="A9" s="6">
        <v>7</v>
      </c>
      <c r="B9" s="3" t="s">
        <v>26</v>
      </c>
      <c r="C9" s="7">
        <v>500</v>
      </c>
      <c r="D9" s="7">
        <v>500</v>
      </c>
      <c r="E9" s="11" t="s">
        <v>7</v>
      </c>
      <c r="F9" s="12">
        <v>0</v>
      </c>
      <c r="G9" s="12">
        <v>0</v>
      </c>
      <c r="H9" s="8">
        <f t="shared" si="0"/>
        <v>0</v>
      </c>
      <c r="I9" s="8">
        <f t="shared" si="1"/>
        <v>0</v>
      </c>
      <c r="J9" s="12">
        <f t="shared" si="2"/>
        <v>0</v>
      </c>
      <c r="K9" s="4"/>
      <c r="M9" s="13"/>
      <c r="N9" s="13"/>
    </row>
    <row r="10" spans="1:14" ht="60" customHeight="1">
      <c r="A10" s="6">
        <v>8</v>
      </c>
      <c r="B10" s="3" t="s">
        <v>43</v>
      </c>
      <c r="C10" s="7">
        <v>3</v>
      </c>
      <c r="D10" s="7">
        <v>3</v>
      </c>
      <c r="E10" s="11" t="s">
        <v>5</v>
      </c>
      <c r="F10" s="12">
        <v>0</v>
      </c>
      <c r="G10" s="12">
        <v>0</v>
      </c>
      <c r="H10" s="8">
        <f t="shared" si="0"/>
        <v>0</v>
      </c>
      <c r="I10" s="8">
        <f t="shared" si="1"/>
        <v>0</v>
      </c>
      <c r="J10" s="12">
        <f t="shared" si="2"/>
        <v>0</v>
      </c>
      <c r="K10" s="4"/>
      <c r="M10" s="13"/>
      <c r="N10" s="13"/>
    </row>
    <row r="11" spans="1:14" ht="60" customHeight="1">
      <c r="A11" s="6">
        <v>9</v>
      </c>
      <c r="B11" s="3" t="s">
        <v>42</v>
      </c>
      <c r="C11" s="7">
        <v>3</v>
      </c>
      <c r="D11" s="7">
        <v>3</v>
      </c>
      <c r="E11" s="11" t="s">
        <v>5</v>
      </c>
      <c r="F11" s="12">
        <v>0</v>
      </c>
      <c r="G11" s="12">
        <v>0</v>
      </c>
      <c r="H11" s="8">
        <f t="shared" si="0"/>
        <v>0</v>
      </c>
      <c r="I11" s="8">
        <f t="shared" si="1"/>
        <v>0</v>
      </c>
      <c r="J11" s="12">
        <f t="shared" si="2"/>
        <v>0</v>
      </c>
      <c r="K11" s="4"/>
      <c r="M11" s="13"/>
      <c r="N11" s="13"/>
    </row>
    <row r="12" spans="1:14" s="9" customFormat="1" ht="60" customHeight="1">
      <c r="A12" s="6">
        <v>10</v>
      </c>
      <c r="B12" s="15" t="s">
        <v>32</v>
      </c>
      <c r="C12" s="7">
        <v>1</v>
      </c>
      <c r="D12" s="7">
        <v>1</v>
      </c>
      <c r="E12" s="6" t="s">
        <v>4</v>
      </c>
      <c r="F12" s="8">
        <v>0</v>
      </c>
      <c r="G12" s="8">
        <v>0</v>
      </c>
      <c r="H12" s="8">
        <f t="shared" si="0"/>
        <v>0</v>
      </c>
      <c r="I12" s="8">
        <f t="shared" si="1"/>
        <v>0</v>
      </c>
      <c r="J12" s="8">
        <f t="shared" si="2"/>
        <v>0</v>
      </c>
      <c r="K12" s="14" t="s">
        <v>79</v>
      </c>
      <c r="M12" s="10"/>
      <c r="N12" s="10"/>
    </row>
    <row r="13" spans="1:14" s="9" customFormat="1" ht="60" customHeight="1">
      <c r="A13" s="6">
        <v>11</v>
      </c>
      <c r="B13" s="15" t="s">
        <v>86</v>
      </c>
      <c r="C13" s="7">
        <v>1</v>
      </c>
      <c r="D13" s="7">
        <v>1</v>
      </c>
      <c r="E13" s="6" t="s">
        <v>4</v>
      </c>
      <c r="F13" s="8">
        <v>0</v>
      </c>
      <c r="G13" s="8">
        <v>0</v>
      </c>
      <c r="H13" s="8">
        <f t="shared" si="0"/>
        <v>0</v>
      </c>
      <c r="I13" s="8">
        <f t="shared" si="1"/>
        <v>0</v>
      </c>
      <c r="J13" s="8">
        <f t="shared" si="2"/>
        <v>0</v>
      </c>
      <c r="K13" s="14"/>
      <c r="M13" s="10"/>
      <c r="N13" s="10"/>
    </row>
    <row r="14" spans="1:14" ht="60" customHeight="1">
      <c r="A14" s="6">
        <v>12</v>
      </c>
      <c r="B14" s="3" t="s">
        <v>27</v>
      </c>
      <c r="C14" s="7">
        <v>3</v>
      </c>
      <c r="D14" s="7">
        <v>3</v>
      </c>
      <c r="E14" s="11" t="s">
        <v>4</v>
      </c>
      <c r="F14" s="12">
        <v>0</v>
      </c>
      <c r="G14" s="12">
        <v>0</v>
      </c>
      <c r="H14" s="8">
        <f t="shared" si="0"/>
        <v>0</v>
      </c>
      <c r="I14" s="8">
        <f t="shared" si="1"/>
        <v>0</v>
      </c>
      <c r="J14" s="12">
        <f t="shared" si="2"/>
        <v>0</v>
      </c>
      <c r="K14" s="14"/>
      <c r="M14" s="13"/>
      <c r="N14" s="13"/>
    </row>
    <row r="15" spans="1:14" s="9" customFormat="1" ht="60" customHeight="1">
      <c r="A15" s="6">
        <v>13</v>
      </c>
      <c r="B15" s="15" t="s">
        <v>30</v>
      </c>
      <c r="C15" s="7">
        <v>2</v>
      </c>
      <c r="D15" s="7">
        <v>2</v>
      </c>
      <c r="E15" s="6" t="s">
        <v>4</v>
      </c>
      <c r="F15" s="8">
        <v>0</v>
      </c>
      <c r="G15" s="8">
        <v>0</v>
      </c>
      <c r="H15" s="8">
        <f t="shared" si="0"/>
        <v>0</v>
      </c>
      <c r="I15" s="8">
        <f t="shared" si="1"/>
        <v>0</v>
      </c>
      <c r="J15" s="8">
        <f t="shared" si="2"/>
        <v>0</v>
      </c>
      <c r="K15" s="14" t="s">
        <v>80</v>
      </c>
      <c r="M15" s="10"/>
      <c r="N15" s="10"/>
    </row>
    <row r="16" spans="1:14" s="9" customFormat="1" ht="60" customHeight="1">
      <c r="A16" s="6">
        <v>14</v>
      </c>
      <c r="B16" s="15" t="s">
        <v>29</v>
      </c>
      <c r="C16" s="7">
        <v>1</v>
      </c>
      <c r="D16" s="7">
        <v>1</v>
      </c>
      <c r="E16" s="6" t="s">
        <v>4</v>
      </c>
      <c r="F16" s="8">
        <v>0</v>
      </c>
      <c r="G16" s="8">
        <v>0</v>
      </c>
      <c r="H16" s="8">
        <f t="shared" si="0"/>
        <v>0</v>
      </c>
      <c r="I16" s="8">
        <f t="shared" si="1"/>
        <v>0</v>
      </c>
      <c r="J16" s="8">
        <f t="shared" si="2"/>
        <v>0</v>
      </c>
      <c r="K16" s="14" t="s">
        <v>81</v>
      </c>
      <c r="M16" s="10"/>
      <c r="N16" s="10"/>
    </row>
    <row r="17" spans="1:14" s="9" customFormat="1" ht="60" customHeight="1">
      <c r="A17" s="6">
        <v>15</v>
      </c>
      <c r="B17" s="15" t="s">
        <v>76</v>
      </c>
      <c r="C17" s="7">
        <v>0</v>
      </c>
      <c r="D17" s="7">
        <v>1</v>
      </c>
      <c r="E17" s="6" t="s">
        <v>75</v>
      </c>
      <c r="F17" s="8">
        <v>0</v>
      </c>
      <c r="G17" s="8">
        <v>0</v>
      </c>
      <c r="H17" s="8">
        <f t="shared" si="0"/>
        <v>0</v>
      </c>
      <c r="I17" s="8">
        <f t="shared" si="1"/>
        <v>0</v>
      </c>
      <c r="J17" s="8">
        <f t="shared" si="2"/>
        <v>0</v>
      </c>
      <c r="K17" s="14"/>
      <c r="M17" s="10"/>
      <c r="N17" s="10"/>
    </row>
    <row r="18" spans="1:14" ht="60" customHeight="1">
      <c r="A18" s="6">
        <v>16</v>
      </c>
      <c r="B18" s="3" t="s">
        <v>65</v>
      </c>
      <c r="C18" s="7">
        <v>1</v>
      </c>
      <c r="D18" s="7">
        <v>1</v>
      </c>
      <c r="E18" s="11" t="s">
        <v>4</v>
      </c>
      <c r="F18" s="12">
        <v>0</v>
      </c>
      <c r="G18" s="12">
        <v>0</v>
      </c>
      <c r="H18" s="8">
        <f t="shared" si="0"/>
        <v>0</v>
      </c>
      <c r="I18" s="8">
        <f t="shared" si="1"/>
        <v>0</v>
      </c>
      <c r="J18" s="12">
        <f t="shared" si="2"/>
        <v>0</v>
      </c>
      <c r="K18" s="14" t="s">
        <v>79</v>
      </c>
      <c r="M18" s="13"/>
      <c r="N18" s="13"/>
    </row>
    <row r="19" spans="1:14" ht="60" customHeight="1">
      <c r="A19" s="6">
        <v>17</v>
      </c>
      <c r="B19" s="3" t="s">
        <v>3</v>
      </c>
      <c r="C19" s="7">
        <v>1</v>
      </c>
      <c r="D19" s="7">
        <v>1</v>
      </c>
      <c r="E19" s="11" t="s">
        <v>4</v>
      </c>
      <c r="F19" s="12">
        <v>0</v>
      </c>
      <c r="G19" s="12">
        <v>0</v>
      </c>
      <c r="H19" s="8">
        <f t="shared" si="0"/>
        <v>0</v>
      </c>
      <c r="I19" s="8">
        <f t="shared" si="1"/>
        <v>0</v>
      </c>
      <c r="J19" s="12">
        <f t="shared" si="2"/>
        <v>0</v>
      </c>
      <c r="K19" s="14" t="s">
        <v>79</v>
      </c>
      <c r="M19" s="13"/>
      <c r="N19" s="13"/>
    </row>
    <row r="20" spans="1:14" ht="60" customHeight="1">
      <c r="A20" s="6">
        <v>18</v>
      </c>
      <c r="B20" s="3" t="s">
        <v>90</v>
      </c>
      <c r="C20" s="7">
        <v>10</v>
      </c>
      <c r="D20" s="7">
        <v>10</v>
      </c>
      <c r="E20" s="11" t="s">
        <v>7</v>
      </c>
      <c r="F20" s="12">
        <v>0</v>
      </c>
      <c r="G20" s="12">
        <v>0</v>
      </c>
      <c r="H20" s="8">
        <f t="shared" si="0"/>
        <v>0</v>
      </c>
      <c r="I20" s="8">
        <f t="shared" si="1"/>
        <v>0</v>
      </c>
      <c r="J20" s="12">
        <f t="shared" ref="J20:J37" si="7">I20+H20</f>
        <v>0</v>
      </c>
      <c r="K20" s="4"/>
      <c r="M20" s="13"/>
      <c r="N20" s="13"/>
    </row>
    <row r="21" spans="1:14" ht="60" customHeight="1">
      <c r="A21" s="6">
        <v>19</v>
      </c>
      <c r="B21" s="3" t="s">
        <v>14</v>
      </c>
      <c r="C21" s="7">
        <v>10</v>
      </c>
      <c r="D21" s="7">
        <v>10</v>
      </c>
      <c r="E21" s="11" t="s">
        <v>7</v>
      </c>
      <c r="F21" s="12">
        <v>0</v>
      </c>
      <c r="G21" s="12">
        <v>0</v>
      </c>
      <c r="H21" s="8">
        <f t="shared" si="0"/>
        <v>0</v>
      </c>
      <c r="I21" s="8">
        <f t="shared" si="1"/>
        <v>0</v>
      </c>
      <c r="J21" s="12">
        <f t="shared" si="7"/>
        <v>0</v>
      </c>
      <c r="K21" s="4"/>
      <c r="M21" s="13"/>
      <c r="N21" s="13"/>
    </row>
    <row r="22" spans="1:14" ht="60" customHeight="1">
      <c r="A22" s="6">
        <v>20</v>
      </c>
      <c r="B22" s="3" t="s">
        <v>15</v>
      </c>
      <c r="C22" s="7">
        <v>2</v>
      </c>
      <c r="D22" s="7">
        <v>2</v>
      </c>
      <c r="E22" s="11" t="s">
        <v>5</v>
      </c>
      <c r="F22" s="12">
        <v>0</v>
      </c>
      <c r="G22" s="12">
        <v>0</v>
      </c>
      <c r="H22" s="8">
        <f t="shared" si="0"/>
        <v>0</v>
      </c>
      <c r="I22" s="8">
        <f t="shared" si="1"/>
        <v>0</v>
      </c>
      <c r="J22" s="12">
        <f t="shared" si="7"/>
        <v>0</v>
      </c>
      <c r="K22" s="4"/>
      <c r="M22" s="13"/>
      <c r="N22" s="13"/>
    </row>
    <row r="23" spans="1:14" ht="60" customHeight="1">
      <c r="A23" s="6">
        <v>21</v>
      </c>
      <c r="B23" s="3" t="s">
        <v>16</v>
      </c>
      <c r="C23" s="7">
        <v>5</v>
      </c>
      <c r="D23" s="7">
        <v>5</v>
      </c>
      <c r="E23" s="11" t="s">
        <v>5</v>
      </c>
      <c r="F23" s="12">
        <v>0</v>
      </c>
      <c r="G23" s="12">
        <v>0</v>
      </c>
      <c r="H23" s="8">
        <f t="shared" si="0"/>
        <v>0</v>
      </c>
      <c r="I23" s="8">
        <f t="shared" si="1"/>
        <v>0</v>
      </c>
      <c r="J23" s="12">
        <f t="shared" si="7"/>
        <v>0</v>
      </c>
      <c r="K23" s="14"/>
      <c r="M23" s="13"/>
      <c r="N23" s="13"/>
    </row>
    <row r="24" spans="1:14" ht="60" customHeight="1">
      <c r="A24" s="6">
        <v>22</v>
      </c>
      <c r="B24" s="3" t="s">
        <v>17</v>
      </c>
      <c r="C24" s="7">
        <v>4</v>
      </c>
      <c r="D24" s="7">
        <v>4</v>
      </c>
      <c r="E24" s="11" t="s">
        <v>5</v>
      </c>
      <c r="F24" s="12">
        <v>0</v>
      </c>
      <c r="G24" s="12">
        <v>0</v>
      </c>
      <c r="H24" s="8">
        <f t="shared" si="0"/>
        <v>0</v>
      </c>
      <c r="I24" s="8">
        <f t="shared" si="1"/>
        <v>0</v>
      </c>
      <c r="J24" s="12">
        <f t="shared" si="7"/>
        <v>0</v>
      </c>
      <c r="K24" s="14"/>
      <c r="M24" s="13"/>
      <c r="N24" s="13"/>
    </row>
    <row r="25" spans="1:14" ht="60" customHeight="1">
      <c r="A25" s="6">
        <v>23</v>
      </c>
      <c r="B25" s="3" t="s">
        <v>93</v>
      </c>
      <c r="C25" s="7">
        <v>1</v>
      </c>
      <c r="D25" s="7">
        <v>1</v>
      </c>
      <c r="E25" s="11" t="s">
        <v>20</v>
      </c>
      <c r="F25" s="12">
        <v>0</v>
      </c>
      <c r="G25" s="12">
        <v>0</v>
      </c>
      <c r="H25" s="8">
        <f t="shared" si="0"/>
        <v>0</v>
      </c>
      <c r="I25" s="8">
        <f t="shared" si="1"/>
        <v>0</v>
      </c>
      <c r="J25" s="12">
        <f t="shared" si="7"/>
        <v>0</v>
      </c>
      <c r="K25" s="14"/>
      <c r="M25" s="13"/>
      <c r="N25" s="13"/>
    </row>
    <row r="26" spans="1:14" ht="60" customHeight="1">
      <c r="A26" s="6">
        <v>24</v>
      </c>
      <c r="B26" s="3" t="s">
        <v>18</v>
      </c>
      <c r="C26" s="7">
        <v>35</v>
      </c>
      <c r="D26" s="7">
        <v>35</v>
      </c>
      <c r="E26" s="11" t="s">
        <v>5</v>
      </c>
      <c r="F26" s="12">
        <v>0</v>
      </c>
      <c r="G26" s="12">
        <v>0</v>
      </c>
      <c r="H26" s="8">
        <f t="shared" si="0"/>
        <v>0</v>
      </c>
      <c r="I26" s="8">
        <f t="shared" si="1"/>
        <v>0</v>
      </c>
      <c r="J26" s="12">
        <f t="shared" si="7"/>
        <v>0</v>
      </c>
      <c r="K26" s="14"/>
      <c r="M26" s="13"/>
      <c r="N26" s="13"/>
    </row>
    <row r="27" spans="1:14" ht="60" customHeight="1">
      <c r="A27" s="6">
        <v>25</v>
      </c>
      <c r="B27" s="3" t="s">
        <v>19</v>
      </c>
      <c r="C27" s="7">
        <v>35</v>
      </c>
      <c r="D27" s="7">
        <v>35</v>
      </c>
      <c r="E27" s="11" t="s">
        <v>5</v>
      </c>
      <c r="F27" s="12">
        <v>0</v>
      </c>
      <c r="G27" s="12">
        <v>0</v>
      </c>
      <c r="H27" s="8">
        <f t="shared" si="0"/>
        <v>0</v>
      </c>
      <c r="I27" s="8">
        <f t="shared" si="1"/>
        <v>0</v>
      </c>
      <c r="J27" s="12">
        <f t="shared" si="7"/>
        <v>0</v>
      </c>
      <c r="K27" s="4"/>
      <c r="M27" s="13"/>
      <c r="N27" s="13"/>
    </row>
    <row r="28" spans="1:14" ht="60" customHeight="1">
      <c r="A28" s="6">
        <v>26</v>
      </c>
      <c r="B28" s="3" t="s">
        <v>21</v>
      </c>
      <c r="C28" s="7">
        <v>1</v>
      </c>
      <c r="D28" s="7">
        <v>1</v>
      </c>
      <c r="E28" s="11" t="s">
        <v>5</v>
      </c>
      <c r="F28" s="12">
        <v>0</v>
      </c>
      <c r="G28" s="12">
        <v>0</v>
      </c>
      <c r="H28" s="8">
        <f t="shared" si="0"/>
        <v>0</v>
      </c>
      <c r="I28" s="8">
        <f t="shared" si="1"/>
        <v>0</v>
      </c>
      <c r="J28" s="12">
        <f t="shared" si="7"/>
        <v>0</v>
      </c>
      <c r="K28" s="4"/>
      <c r="M28" s="13"/>
      <c r="N28" s="13"/>
    </row>
    <row r="29" spans="1:14" ht="60" customHeight="1">
      <c r="A29" s="6">
        <v>27</v>
      </c>
      <c r="B29" s="3" t="s">
        <v>38</v>
      </c>
      <c r="C29" s="7">
        <v>1</v>
      </c>
      <c r="D29" s="7">
        <v>1</v>
      </c>
      <c r="E29" s="11" t="s">
        <v>5</v>
      </c>
      <c r="F29" s="12">
        <v>0</v>
      </c>
      <c r="G29" s="12">
        <v>0</v>
      </c>
      <c r="H29" s="8">
        <f t="shared" si="0"/>
        <v>0</v>
      </c>
      <c r="I29" s="8">
        <f t="shared" si="1"/>
        <v>0</v>
      </c>
      <c r="J29" s="12">
        <f t="shared" ref="J29" si="8">I29+H29</f>
        <v>0</v>
      </c>
      <c r="K29" s="4"/>
      <c r="M29" s="13"/>
      <c r="N29" s="13"/>
    </row>
    <row r="30" spans="1:14" ht="60" customHeight="1">
      <c r="A30" s="6">
        <v>28</v>
      </c>
      <c r="B30" s="3" t="s">
        <v>94</v>
      </c>
      <c r="C30" s="7">
        <v>1</v>
      </c>
      <c r="D30" s="7">
        <v>1</v>
      </c>
      <c r="E30" s="11" t="s">
        <v>5</v>
      </c>
      <c r="F30" s="12">
        <v>0</v>
      </c>
      <c r="G30" s="12">
        <v>0</v>
      </c>
      <c r="H30" s="8">
        <f t="shared" si="0"/>
        <v>0</v>
      </c>
      <c r="I30" s="8">
        <f t="shared" si="1"/>
        <v>0</v>
      </c>
      <c r="J30" s="12">
        <f t="shared" si="7"/>
        <v>0</v>
      </c>
      <c r="K30" s="4"/>
      <c r="M30" s="13"/>
      <c r="N30" s="13"/>
    </row>
    <row r="31" spans="1:14" ht="60" customHeight="1">
      <c r="A31" s="6">
        <v>29</v>
      </c>
      <c r="B31" s="3" t="s">
        <v>95</v>
      </c>
      <c r="C31" s="7">
        <v>1</v>
      </c>
      <c r="D31" s="7">
        <v>1</v>
      </c>
      <c r="E31" s="11" t="s">
        <v>5</v>
      </c>
      <c r="F31" s="12">
        <v>0</v>
      </c>
      <c r="G31" s="12">
        <v>0</v>
      </c>
      <c r="H31" s="8">
        <f t="shared" si="0"/>
        <v>0</v>
      </c>
      <c r="I31" s="8">
        <f t="shared" si="1"/>
        <v>0</v>
      </c>
      <c r="J31" s="12">
        <f t="shared" si="7"/>
        <v>0</v>
      </c>
      <c r="K31" s="4"/>
      <c r="M31" s="13"/>
      <c r="N31" s="13"/>
    </row>
    <row r="32" spans="1:14" ht="60" customHeight="1">
      <c r="A32" s="6">
        <v>30</v>
      </c>
      <c r="B32" s="3" t="s">
        <v>22</v>
      </c>
      <c r="C32" s="7">
        <v>1</v>
      </c>
      <c r="D32" s="7">
        <v>1</v>
      </c>
      <c r="E32" s="11" t="s">
        <v>5</v>
      </c>
      <c r="F32" s="12">
        <v>0</v>
      </c>
      <c r="G32" s="12">
        <v>0</v>
      </c>
      <c r="H32" s="8">
        <f t="shared" si="0"/>
        <v>0</v>
      </c>
      <c r="I32" s="8">
        <f t="shared" si="1"/>
        <v>0</v>
      </c>
      <c r="J32" s="12">
        <f t="shared" si="7"/>
        <v>0</v>
      </c>
      <c r="K32" s="4"/>
      <c r="M32" s="13"/>
      <c r="N32" s="13"/>
    </row>
    <row r="33" spans="1:14" ht="60" customHeight="1">
      <c r="A33" s="6">
        <v>31</v>
      </c>
      <c r="B33" s="3" t="s">
        <v>40</v>
      </c>
      <c r="C33" s="7">
        <v>3</v>
      </c>
      <c r="D33" s="7">
        <v>3</v>
      </c>
      <c r="E33" s="11" t="s">
        <v>5</v>
      </c>
      <c r="F33" s="12">
        <v>0</v>
      </c>
      <c r="G33" s="12">
        <v>0</v>
      </c>
      <c r="H33" s="8">
        <f t="shared" si="0"/>
        <v>0</v>
      </c>
      <c r="I33" s="8">
        <f t="shared" si="1"/>
        <v>0</v>
      </c>
      <c r="J33" s="12">
        <f t="shared" si="7"/>
        <v>0</v>
      </c>
      <c r="K33" s="4"/>
    </row>
    <row r="34" spans="1:14" ht="60" customHeight="1">
      <c r="A34" s="6">
        <v>32</v>
      </c>
      <c r="B34" s="3" t="s">
        <v>33</v>
      </c>
      <c r="C34" s="7">
        <v>35</v>
      </c>
      <c r="D34" s="7">
        <v>35</v>
      </c>
      <c r="E34" s="11" t="s">
        <v>7</v>
      </c>
      <c r="F34" s="12">
        <v>0</v>
      </c>
      <c r="G34" s="12">
        <v>0</v>
      </c>
      <c r="H34" s="8">
        <f t="shared" si="0"/>
        <v>0</v>
      </c>
      <c r="I34" s="8">
        <f t="shared" si="1"/>
        <v>0</v>
      </c>
      <c r="J34" s="12">
        <f t="shared" si="7"/>
        <v>0</v>
      </c>
      <c r="K34" s="4"/>
    </row>
    <row r="35" spans="1:14" ht="60" customHeight="1">
      <c r="A35" s="6">
        <v>33</v>
      </c>
      <c r="B35" s="3" t="s">
        <v>34</v>
      </c>
      <c r="C35" s="7">
        <v>1</v>
      </c>
      <c r="D35" s="7">
        <v>1</v>
      </c>
      <c r="E35" s="11" t="s">
        <v>5</v>
      </c>
      <c r="F35" s="12">
        <v>0</v>
      </c>
      <c r="G35" s="12">
        <v>0</v>
      </c>
      <c r="H35" s="8">
        <f t="shared" si="0"/>
        <v>0</v>
      </c>
      <c r="I35" s="8">
        <f t="shared" si="1"/>
        <v>0</v>
      </c>
      <c r="J35" s="12">
        <f>I35+H35</f>
        <v>0</v>
      </c>
      <c r="K35" s="4"/>
    </row>
    <row r="36" spans="1:14" ht="60" customHeight="1">
      <c r="A36" s="6">
        <v>34</v>
      </c>
      <c r="B36" s="3" t="s">
        <v>39</v>
      </c>
      <c r="C36" s="7">
        <v>3</v>
      </c>
      <c r="D36" s="7">
        <v>3</v>
      </c>
      <c r="E36" s="11" t="s">
        <v>5</v>
      </c>
      <c r="F36" s="12">
        <v>0</v>
      </c>
      <c r="G36" s="12">
        <v>0</v>
      </c>
      <c r="H36" s="8">
        <f t="shared" si="0"/>
        <v>0</v>
      </c>
      <c r="I36" s="8">
        <f t="shared" si="1"/>
        <v>0</v>
      </c>
      <c r="J36" s="12">
        <f t="shared" si="7"/>
        <v>0</v>
      </c>
      <c r="K36" s="4"/>
    </row>
    <row r="37" spans="1:14" ht="60" customHeight="1">
      <c r="A37" s="6">
        <v>35</v>
      </c>
      <c r="B37" s="3" t="s">
        <v>69</v>
      </c>
      <c r="C37" s="7">
        <v>3</v>
      </c>
      <c r="D37" s="7">
        <v>3</v>
      </c>
      <c r="E37" s="11" t="s">
        <v>5</v>
      </c>
      <c r="F37" s="12">
        <v>0</v>
      </c>
      <c r="G37" s="12">
        <v>0</v>
      </c>
      <c r="H37" s="12">
        <f t="shared" si="0"/>
        <v>0</v>
      </c>
      <c r="I37" s="12">
        <f t="shared" si="1"/>
        <v>0</v>
      </c>
      <c r="J37" s="12">
        <f t="shared" si="7"/>
        <v>0</v>
      </c>
      <c r="K37" s="4"/>
    </row>
    <row r="38" spans="1:14" ht="60" customHeight="1">
      <c r="A38" s="6">
        <v>36</v>
      </c>
      <c r="B38" s="3" t="s">
        <v>28</v>
      </c>
      <c r="C38" s="7">
        <v>7</v>
      </c>
      <c r="D38" s="7">
        <v>7</v>
      </c>
      <c r="E38" s="11" t="s">
        <v>8</v>
      </c>
      <c r="F38" s="12">
        <v>0</v>
      </c>
      <c r="G38" s="12">
        <v>0</v>
      </c>
      <c r="H38" s="8">
        <f t="shared" ref="H38:I39" si="9">C38*F38</f>
        <v>0</v>
      </c>
      <c r="I38" s="8">
        <f t="shared" si="9"/>
        <v>0</v>
      </c>
      <c r="J38" s="12">
        <f>I38+H38</f>
        <v>0</v>
      </c>
      <c r="K38" s="14" t="s">
        <v>82</v>
      </c>
      <c r="M38" s="13"/>
      <c r="N38" s="13"/>
    </row>
    <row r="39" spans="1:14" ht="60" customHeight="1">
      <c r="A39" s="6">
        <v>37</v>
      </c>
      <c r="B39" s="16" t="s">
        <v>46</v>
      </c>
      <c r="C39" s="7">
        <v>175</v>
      </c>
      <c r="D39" s="7">
        <v>175</v>
      </c>
      <c r="E39" s="11" t="s">
        <v>7</v>
      </c>
      <c r="F39" s="12">
        <v>0</v>
      </c>
      <c r="G39" s="12">
        <v>0</v>
      </c>
      <c r="H39" s="12">
        <f t="shared" si="9"/>
        <v>0</v>
      </c>
      <c r="I39" s="12">
        <f t="shared" si="9"/>
        <v>0</v>
      </c>
      <c r="J39" s="12">
        <f>I39+H39</f>
        <v>0</v>
      </c>
      <c r="K39" s="4"/>
    </row>
    <row r="40" spans="1:14" ht="60" customHeight="1">
      <c r="A40" s="6">
        <v>38</v>
      </c>
      <c r="B40" s="16" t="s">
        <v>61</v>
      </c>
      <c r="C40" s="7">
        <v>3</v>
      </c>
      <c r="D40" s="7">
        <v>3</v>
      </c>
      <c r="E40" s="11" t="s">
        <v>5</v>
      </c>
      <c r="F40" s="12">
        <v>0</v>
      </c>
      <c r="G40" s="12">
        <v>0</v>
      </c>
      <c r="H40" s="12">
        <f t="shared" ref="H40:H65" si="10">C40*F40</f>
        <v>0</v>
      </c>
      <c r="I40" s="12">
        <f t="shared" ref="I40:I65" si="11">D40*G40</f>
        <v>0</v>
      </c>
      <c r="J40" s="12">
        <f t="shared" ref="J40:J64" si="12">I40+H40</f>
        <v>0</v>
      </c>
      <c r="K40" s="4" t="s">
        <v>83</v>
      </c>
    </row>
    <row r="41" spans="1:14" ht="60" customHeight="1">
      <c r="A41" s="6">
        <v>39</v>
      </c>
      <c r="B41" s="16" t="s">
        <v>47</v>
      </c>
      <c r="C41" s="7">
        <v>24</v>
      </c>
      <c r="D41" s="7">
        <v>24</v>
      </c>
      <c r="E41" s="11" t="s">
        <v>5</v>
      </c>
      <c r="F41" s="12">
        <v>0</v>
      </c>
      <c r="G41" s="12">
        <v>0</v>
      </c>
      <c r="H41" s="12">
        <f t="shared" si="10"/>
        <v>0</v>
      </c>
      <c r="I41" s="12">
        <f t="shared" si="11"/>
        <v>0</v>
      </c>
      <c r="J41" s="12">
        <f t="shared" si="12"/>
        <v>0</v>
      </c>
      <c r="K41" s="4" t="s">
        <v>83</v>
      </c>
    </row>
    <row r="42" spans="1:14" ht="60" customHeight="1">
      <c r="A42" s="6">
        <v>40</v>
      </c>
      <c r="B42" s="16" t="s">
        <v>48</v>
      </c>
      <c r="C42" s="7">
        <v>9</v>
      </c>
      <c r="D42" s="7">
        <v>9</v>
      </c>
      <c r="E42" s="11" t="s">
        <v>5</v>
      </c>
      <c r="F42" s="12">
        <v>0</v>
      </c>
      <c r="G42" s="12">
        <v>0</v>
      </c>
      <c r="H42" s="12">
        <f t="shared" si="10"/>
        <v>0</v>
      </c>
      <c r="I42" s="12">
        <f t="shared" si="11"/>
        <v>0</v>
      </c>
      <c r="J42" s="12">
        <f t="shared" si="12"/>
        <v>0</v>
      </c>
      <c r="K42" s="4" t="s">
        <v>83</v>
      </c>
    </row>
    <row r="43" spans="1:14" ht="60" customHeight="1">
      <c r="A43" s="6">
        <v>41</v>
      </c>
      <c r="B43" s="16" t="s">
        <v>49</v>
      </c>
      <c r="C43" s="7">
        <v>9</v>
      </c>
      <c r="D43" s="7">
        <v>9</v>
      </c>
      <c r="E43" s="11" t="s">
        <v>5</v>
      </c>
      <c r="F43" s="12">
        <v>0</v>
      </c>
      <c r="G43" s="12">
        <v>0</v>
      </c>
      <c r="H43" s="12">
        <f t="shared" si="10"/>
        <v>0</v>
      </c>
      <c r="I43" s="12">
        <f t="shared" si="11"/>
        <v>0</v>
      </c>
      <c r="J43" s="12">
        <f t="shared" si="12"/>
        <v>0</v>
      </c>
      <c r="K43" s="4" t="s">
        <v>83</v>
      </c>
    </row>
    <row r="44" spans="1:14" ht="60" customHeight="1">
      <c r="A44" s="6">
        <v>42</v>
      </c>
      <c r="B44" s="16" t="s">
        <v>50</v>
      </c>
      <c r="C44" s="7">
        <v>3</v>
      </c>
      <c r="D44" s="7">
        <v>3</v>
      </c>
      <c r="E44" s="11" t="s">
        <v>5</v>
      </c>
      <c r="F44" s="12">
        <v>0</v>
      </c>
      <c r="G44" s="12">
        <v>0</v>
      </c>
      <c r="H44" s="12">
        <f t="shared" si="10"/>
        <v>0</v>
      </c>
      <c r="I44" s="12">
        <f t="shared" si="11"/>
        <v>0</v>
      </c>
      <c r="J44" s="12">
        <f t="shared" si="12"/>
        <v>0</v>
      </c>
      <c r="K44" s="4" t="s">
        <v>83</v>
      </c>
    </row>
    <row r="45" spans="1:14" ht="60" customHeight="1">
      <c r="A45" s="6">
        <v>43</v>
      </c>
      <c r="B45" s="16" t="s">
        <v>51</v>
      </c>
      <c r="C45" s="7">
        <v>12</v>
      </c>
      <c r="D45" s="7">
        <v>12</v>
      </c>
      <c r="E45" s="11" t="s">
        <v>5</v>
      </c>
      <c r="F45" s="12">
        <v>0</v>
      </c>
      <c r="G45" s="12">
        <v>0</v>
      </c>
      <c r="H45" s="12">
        <f t="shared" si="10"/>
        <v>0</v>
      </c>
      <c r="I45" s="12">
        <f t="shared" si="11"/>
        <v>0</v>
      </c>
      <c r="J45" s="12">
        <f t="shared" si="12"/>
        <v>0</v>
      </c>
      <c r="K45" s="4" t="s">
        <v>83</v>
      </c>
    </row>
    <row r="46" spans="1:14" ht="60" customHeight="1">
      <c r="A46" s="6">
        <v>44</v>
      </c>
      <c r="B46" s="16" t="s">
        <v>52</v>
      </c>
      <c r="C46" s="7">
        <v>9</v>
      </c>
      <c r="D46" s="7">
        <v>9</v>
      </c>
      <c r="E46" s="11" t="s">
        <v>5</v>
      </c>
      <c r="F46" s="12">
        <v>0</v>
      </c>
      <c r="G46" s="12">
        <v>0</v>
      </c>
      <c r="H46" s="12">
        <f t="shared" si="10"/>
        <v>0</v>
      </c>
      <c r="I46" s="12">
        <f t="shared" si="11"/>
        <v>0</v>
      </c>
      <c r="J46" s="12">
        <f t="shared" si="12"/>
        <v>0</v>
      </c>
      <c r="K46" s="4" t="s">
        <v>83</v>
      </c>
    </row>
    <row r="47" spans="1:14" ht="60" customHeight="1">
      <c r="A47" s="6">
        <v>45</v>
      </c>
      <c r="B47" s="16" t="s">
        <v>53</v>
      </c>
      <c r="C47" s="7">
        <v>18</v>
      </c>
      <c r="D47" s="7">
        <v>18</v>
      </c>
      <c r="E47" s="11" t="s">
        <v>5</v>
      </c>
      <c r="F47" s="12">
        <v>0</v>
      </c>
      <c r="G47" s="12">
        <v>0</v>
      </c>
      <c r="H47" s="12">
        <f t="shared" si="10"/>
        <v>0</v>
      </c>
      <c r="I47" s="12">
        <f t="shared" si="11"/>
        <v>0</v>
      </c>
      <c r="J47" s="12">
        <f t="shared" si="12"/>
        <v>0</v>
      </c>
      <c r="K47" s="4" t="s">
        <v>83</v>
      </c>
    </row>
    <row r="48" spans="1:14" ht="60" customHeight="1">
      <c r="A48" s="6">
        <v>46</v>
      </c>
      <c r="B48" s="16" t="s">
        <v>70</v>
      </c>
      <c r="C48" s="7">
        <v>3</v>
      </c>
      <c r="D48" s="7">
        <v>3</v>
      </c>
      <c r="E48" s="11" t="s">
        <v>5</v>
      </c>
      <c r="F48" s="12">
        <v>0</v>
      </c>
      <c r="G48" s="12">
        <v>0</v>
      </c>
      <c r="H48" s="12">
        <f t="shared" si="10"/>
        <v>0</v>
      </c>
      <c r="I48" s="12">
        <f t="shared" si="11"/>
        <v>0</v>
      </c>
      <c r="J48" s="12">
        <f t="shared" si="12"/>
        <v>0</v>
      </c>
      <c r="K48" s="4" t="s">
        <v>83</v>
      </c>
    </row>
    <row r="49" spans="1:11" ht="60" customHeight="1">
      <c r="A49" s="6">
        <v>47</v>
      </c>
      <c r="B49" s="16" t="s">
        <v>54</v>
      </c>
      <c r="C49" s="7">
        <v>36</v>
      </c>
      <c r="D49" s="7">
        <v>36</v>
      </c>
      <c r="E49" s="11" t="s">
        <v>5</v>
      </c>
      <c r="F49" s="12">
        <v>0</v>
      </c>
      <c r="G49" s="12">
        <v>0</v>
      </c>
      <c r="H49" s="12">
        <f t="shared" si="10"/>
        <v>0</v>
      </c>
      <c r="I49" s="12">
        <f t="shared" si="11"/>
        <v>0</v>
      </c>
      <c r="J49" s="12">
        <f t="shared" si="12"/>
        <v>0</v>
      </c>
      <c r="K49" s="4" t="s">
        <v>83</v>
      </c>
    </row>
    <row r="50" spans="1:11" ht="60" customHeight="1">
      <c r="A50" s="6">
        <v>48</v>
      </c>
      <c r="B50" s="16" t="s">
        <v>84</v>
      </c>
      <c r="C50" s="7">
        <v>1</v>
      </c>
      <c r="D50" s="7">
        <v>1</v>
      </c>
      <c r="E50" s="11" t="s">
        <v>5</v>
      </c>
      <c r="F50" s="12">
        <v>0</v>
      </c>
      <c r="G50" s="12">
        <v>0</v>
      </c>
      <c r="H50" s="12">
        <f t="shared" si="10"/>
        <v>0</v>
      </c>
      <c r="I50" s="12">
        <f t="shared" si="11"/>
        <v>0</v>
      </c>
      <c r="J50" s="12">
        <f t="shared" si="12"/>
        <v>0</v>
      </c>
      <c r="K50" s="4" t="s">
        <v>73</v>
      </c>
    </row>
    <row r="51" spans="1:11" ht="60" customHeight="1">
      <c r="A51" s="6">
        <v>49</v>
      </c>
      <c r="B51" s="16" t="s">
        <v>85</v>
      </c>
      <c r="C51" s="7">
        <v>3</v>
      </c>
      <c r="D51" s="7">
        <v>3</v>
      </c>
      <c r="E51" s="11" t="s">
        <v>5</v>
      </c>
      <c r="F51" s="12">
        <v>0</v>
      </c>
      <c r="G51" s="12">
        <v>0</v>
      </c>
      <c r="H51" s="12">
        <f t="shared" si="10"/>
        <v>0</v>
      </c>
      <c r="I51" s="12">
        <f t="shared" si="11"/>
        <v>0</v>
      </c>
      <c r="J51" s="12">
        <f t="shared" si="12"/>
        <v>0</v>
      </c>
      <c r="K51" s="4" t="s">
        <v>72</v>
      </c>
    </row>
    <row r="52" spans="1:11" ht="60" customHeight="1">
      <c r="A52" s="6">
        <v>50</v>
      </c>
      <c r="B52" s="16" t="s">
        <v>58</v>
      </c>
      <c r="C52" s="7">
        <v>1</v>
      </c>
      <c r="D52" s="7">
        <v>1</v>
      </c>
      <c r="E52" s="11" t="s">
        <v>5</v>
      </c>
      <c r="F52" s="12">
        <v>0</v>
      </c>
      <c r="G52" s="12">
        <v>0</v>
      </c>
      <c r="H52" s="12">
        <f t="shared" si="10"/>
        <v>0</v>
      </c>
      <c r="I52" s="12">
        <f t="shared" si="11"/>
        <v>0</v>
      </c>
      <c r="J52" s="12">
        <f t="shared" si="12"/>
        <v>0</v>
      </c>
      <c r="K52" s="4" t="s">
        <v>83</v>
      </c>
    </row>
    <row r="53" spans="1:11" ht="60" customHeight="1">
      <c r="A53" s="6">
        <v>51</v>
      </c>
      <c r="B53" s="16" t="s">
        <v>64</v>
      </c>
      <c r="C53" s="7">
        <v>1</v>
      </c>
      <c r="D53" s="7">
        <v>1</v>
      </c>
      <c r="E53" s="11" t="s">
        <v>5</v>
      </c>
      <c r="F53" s="12">
        <v>0</v>
      </c>
      <c r="G53" s="12">
        <v>0</v>
      </c>
      <c r="H53" s="12">
        <f t="shared" si="10"/>
        <v>0</v>
      </c>
      <c r="I53" s="12">
        <f t="shared" si="11"/>
        <v>0</v>
      </c>
      <c r="J53" s="12">
        <f t="shared" si="12"/>
        <v>0</v>
      </c>
      <c r="K53" s="4" t="s">
        <v>83</v>
      </c>
    </row>
    <row r="54" spans="1:11" ht="60" customHeight="1">
      <c r="A54" s="6">
        <v>52</v>
      </c>
      <c r="B54" s="16" t="s">
        <v>74</v>
      </c>
      <c r="C54" s="7">
        <v>0</v>
      </c>
      <c r="D54" s="7">
        <v>3</v>
      </c>
      <c r="E54" s="11" t="s">
        <v>75</v>
      </c>
      <c r="F54" s="12">
        <v>0</v>
      </c>
      <c r="G54" s="12">
        <v>0</v>
      </c>
      <c r="H54" s="12">
        <f t="shared" si="10"/>
        <v>0</v>
      </c>
      <c r="I54" s="12">
        <f t="shared" si="11"/>
        <v>0</v>
      </c>
      <c r="J54" s="12">
        <f t="shared" si="12"/>
        <v>0</v>
      </c>
      <c r="K54" s="4" t="s">
        <v>89</v>
      </c>
    </row>
    <row r="55" spans="1:11" ht="60" customHeight="1">
      <c r="A55" s="6">
        <v>53</v>
      </c>
      <c r="B55" s="16" t="s">
        <v>55</v>
      </c>
      <c r="C55" s="7">
        <v>0</v>
      </c>
      <c r="D55" s="7">
        <v>1</v>
      </c>
      <c r="E55" s="11" t="s">
        <v>45</v>
      </c>
      <c r="F55" s="12">
        <v>0</v>
      </c>
      <c r="G55" s="12">
        <v>0</v>
      </c>
      <c r="H55" s="12">
        <f t="shared" si="10"/>
        <v>0</v>
      </c>
      <c r="I55" s="12">
        <f t="shared" si="11"/>
        <v>0</v>
      </c>
      <c r="J55" s="12">
        <f t="shared" si="12"/>
        <v>0</v>
      </c>
      <c r="K55" s="4" t="s">
        <v>83</v>
      </c>
    </row>
    <row r="56" spans="1:11" ht="60" customHeight="1">
      <c r="A56" s="6">
        <v>54</v>
      </c>
      <c r="B56" s="3" t="s">
        <v>41</v>
      </c>
      <c r="C56" s="7">
        <v>1</v>
      </c>
      <c r="D56" s="7">
        <v>1</v>
      </c>
      <c r="E56" s="11" t="s">
        <v>5</v>
      </c>
      <c r="F56" s="12">
        <v>0</v>
      </c>
      <c r="G56" s="12">
        <v>0</v>
      </c>
      <c r="H56" s="12">
        <f t="shared" si="10"/>
        <v>0</v>
      </c>
      <c r="I56" s="12">
        <f t="shared" si="11"/>
        <v>0</v>
      </c>
      <c r="J56" s="12">
        <f t="shared" si="12"/>
        <v>0</v>
      </c>
      <c r="K56" s="4" t="s">
        <v>83</v>
      </c>
    </row>
    <row r="57" spans="1:11" ht="60" customHeight="1">
      <c r="A57" s="6">
        <v>55</v>
      </c>
      <c r="B57" s="16" t="s">
        <v>59</v>
      </c>
      <c r="C57" s="7">
        <v>3</v>
      </c>
      <c r="D57" s="7">
        <v>3</v>
      </c>
      <c r="E57" s="11" t="s">
        <v>5</v>
      </c>
      <c r="F57" s="12">
        <v>0</v>
      </c>
      <c r="G57" s="12">
        <v>0</v>
      </c>
      <c r="H57" s="12">
        <f t="shared" si="10"/>
        <v>0</v>
      </c>
      <c r="I57" s="12">
        <f t="shared" si="11"/>
        <v>0</v>
      </c>
      <c r="J57" s="12">
        <f t="shared" si="12"/>
        <v>0</v>
      </c>
      <c r="K57" s="4" t="s">
        <v>83</v>
      </c>
    </row>
    <row r="58" spans="1:11" ht="60" customHeight="1">
      <c r="A58" s="6">
        <v>56</v>
      </c>
      <c r="B58" s="16" t="s">
        <v>56</v>
      </c>
      <c r="C58" s="7">
        <v>6</v>
      </c>
      <c r="D58" s="7">
        <v>6</v>
      </c>
      <c r="E58" s="11" t="s">
        <v>5</v>
      </c>
      <c r="F58" s="12">
        <v>0</v>
      </c>
      <c r="G58" s="12">
        <v>0</v>
      </c>
      <c r="H58" s="12">
        <f t="shared" si="10"/>
        <v>0</v>
      </c>
      <c r="I58" s="12">
        <f t="shared" si="11"/>
        <v>0</v>
      </c>
      <c r="J58" s="12">
        <f t="shared" si="12"/>
        <v>0</v>
      </c>
      <c r="K58" s="4" t="s">
        <v>83</v>
      </c>
    </row>
    <row r="59" spans="1:11" ht="60" customHeight="1">
      <c r="A59" s="6">
        <v>57</v>
      </c>
      <c r="B59" s="16" t="s">
        <v>66</v>
      </c>
      <c r="C59" s="7">
        <v>0</v>
      </c>
      <c r="D59" s="7">
        <v>1</v>
      </c>
      <c r="E59" s="11" t="s">
        <v>5</v>
      </c>
      <c r="F59" s="12">
        <v>0</v>
      </c>
      <c r="G59" s="12">
        <v>0</v>
      </c>
      <c r="H59" s="12">
        <f t="shared" si="10"/>
        <v>0</v>
      </c>
      <c r="I59" s="12">
        <f t="shared" si="11"/>
        <v>0</v>
      </c>
      <c r="J59" s="12">
        <f t="shared" si="12"/>
        <v>0</v>
      </c>
      <c r="K59" s="4" t="s">
        <v>83</v>
      </c>
    </row>
    <row r="60" spans="1:11" ht="60" customHeight="1">
      <c r="A60" s="6">
        <v>58</v>
      </c>
      <c r="B60" s="16" t="s">
        <v>57</v>
      </c>
      <c r="C60" s="7">
        <v>420</v>
      </c>
      <c r="D60" s="7">
        <v>420</v>
      </c>
      <c r="E60" s="11" t="s">
        <v>62</v>
      </c>
      <c r="F60" s="12">
        <v>0</v>
      </c>
      <c r="G60" s="12">
        <v>0</v>
      </c>
      <c r="H60" s="12">
        <f t="shared" si="10"/>
        <v>0</v>
      </c>
      <c r="I60" s="12">
        <f t="shared" si="11"/>
        <v>0</v>
      </c>
      <c r="J60" s="12">
        <f t="shared" si="12"/>
        <v>0</v>
      </c>
      <c r="K60" s="4" t="s">
        <v>83</v>
      </c>
    </row>
    <row r="61" spans="1:11" ht="60" customHeight="1">
      <c r="A61" s="6">
        <v>59</v>
      </c>
      <c r="B61" s="16" t="s">
        <v>87</v>
      </c>
      <c r="C61" s="7">
        <v>420</v>
      </c>
      <c r="D61" s="7">
        <v>420</v>
      </c>
      <c r="E61" s="11" t="s">
        <v>62</v>
      </c>
      <c r="F61" s="12">
        <v>0</v>
      </c>
      <c r="G61" s="12">
        <v>0</v>
      </c>
      <c r="H61" s="12">
        <f t="shared" si="10"/>
        <v>0</v>
      </c>
      <c r="I61" s="12">
        <f t="shared" si="11"/>
        <v>0</v>
      </c>
      <c r="J61" s="12">
        <f t="shared" si="12"/>
        <v>0</v>
      </c>
      <c r="K61" s="4" t="s">
        <v>83</v>
      </c>
    </row>
    <row r="62" spans="1:11" ht="60" customHeight="1">
      <c r="A62" s="6">
        <v>60</v>
      </c>
      <c r="B62" s="16" t="s">
        <v>60</v>
      </c>
      <c r="C62" s="7">
        <v>4.0999999999999996</v>
      </c>
      <c r="D62" s="7">
        <v>4.0999999999999996</v>
      </c>
      <c r="E62" s="11" t="s">
        <v>63</v>
      </c>
      <c r="F62" s="12">
        <v>0</v>
      </c>
      <c r="G62" s="12">
        <v>0</v>
      </c>
      <c r="H62" s="12">
        <f t="shared" si="10"/>
        <v>0</v>
      </c>
      <c r="I62" s="12">
        <f t="shared" si="11"/>
        <v>0</v>
      </c>
      <c r="J62" s="12">
        <f t="shared" si="12"/>
        <v>0</v>
      </c>
      <c r="K62" s="4" t="s">
        <v>88</v>
      </c>
    </row>
    <row r="63" spans="1:11" ht="60" customHeight="1">
      <c r="A63" s="6">
        <v>61</v>
      </c>
      <c r="B63" s="16" t="s">
        <v>91</v>
      </c>
      <c r="C63" s="7">
        <v>1</v>
      </c>
      <c r="D63" s="7">
        <v>1</v>
      </c>
      <c r="E63" s="11" t="s">
        <v>5</v>
      </c>
      <c r="F63" s="12">
        <v>0</v>
      </c>
      <c r="G63" s="12">
        <v>0</v>
      </c>
      <c r="H63" s="12">
        <f t="shared" si="10"/>
        <v>0</v>
      </c>
      <c r="I63" s="12">
        <f t="shared" si="11"/>
        <v>0</v>
      </c>
      <c r="J63" s="12">
        <f t="shared" si="12"/>
        <v>0</v>
      </c>
      <c r="K63" s="4" t="s">
        <v>92</v>
      </c>
    </row>
    <row r="64" spans="1:11" ht="60" customHeight="1">
      <c r="A64" s="6">
        <v>62</v>
      </c>
      <c r="B64" s="16" t="s">
        <v>67</v>
      </c>
      <c r="C64" s="7">
        <v>1</v>
      </c>
      <c r="D64" s="7">
        <v>1</v>
      </c>
      <c r="E64" s="11" t="s">
        <v>4</v>
      </c>
      <c r="F64" s="12">
        <v>0</v>
      </c>
      <c r="G64" s="12">
        <v>0</v>
      </c>
      <c r="H64" s="12">
        <f t="shared" si="10"/>
        <v>0</v>
      </c>
      <c r="I64" s="12">
        <f t="shared" si="11"/>
        <v>0</v>
      </c>
      <c r="J64" s="12">
        <f t="shared" si="12"/>
        <v>0</v>
      </c>
      <c r="K64" s="4"/>
    </row>
    <row r="65" spans="1:11" ht="60" customHeight="1">
      <c r="A65" s="6">
        <v>63</v>
      </c>
      <c r="B65" s="3" t="s">
        <v>77</v>
      </c>
      <c r="C65" s="7">
        <v>1</v>
      </c>
      <c r="D65" s="7">
        <v>1</v>
      </c>
      <c r="E65" s="11" t="s">
        <v>45</v>
      </c>
      <c r="F65" s="12">
        <v>0</v>
      </c>
      <c r="G65" s="12">
        <v>0</v>
      </c>
      <c r="H65" s="12">
        <f t="shared" si="10"/>
        <v>0</v>
      </c>
      <c r="I65" s="12">
        <f t="shared" si="11"/>
        <v>0</v>
      </c>
      <c r="J65" s="12">
        <f>I65+H65</f>
        <v>0</v>
      </c>
      <c r="K65" s="4"/>
    </row>
    <row r="66" spans="1:11" ht="85.5" customHeight="1">
      <c r="A66" s="25" t="s">
        <v>12</v>
      </c>
      <c r="B66" s="26"/>
      <c r="C66" s="26"/>
      <c r="D66" s="26"/>
      <c r="E66" s="26"/>
      <c r="F66" s="26"/>
      <c r="G66" s="27"/>
      <c r="H66" s="28">
        <f>SUM(H3:H65)</f>
        <v>0</v>
      </c>
      <c r="I66" s="28">
        <f>SUM(I3:I65)</f>
        <v>0</v>
      </c>
      <c r="J66" s="28">
        <f>SUM(J3:J65)</f>
        <v>0</v>
      </c>
      <c r="K66" s="24"/>
    </row>
    <row r="67" spans="1:11">
      <c r="J67" s="17"/>
    </row>
    <row r="68" spans="1:11">
      <c r="J68" s="18"/>
    </row>
    <row r="69" spans="1:11">
      <c r="F69" s="19"/>
      <c r="G69" s="19"/>
      <c r="H69" s="19"/>
      <c r="I69" s="19"/>
      <c r="J69" s="19"/>
    </row>
    <row r="70" spans="1:11" ht="30">
      <c r="F70" s="19"/>
      <c r="G70" s="19"/>
      <c r="H70" s="20"/>
      <c r="I70" s="21"/>
      <c r="J70" s="20"/>
    </row>
    <row r="71" spans="1:11">
      <c r="F71" s="19"/>
      <c r="G71" s="19"/>
      <c r="H71" s="19"/>
      <c r="I71" s="19"/>
      <c r="J71" s="19"/>
    </row>
    <row r="72" spans="1:11">
      <c r="F72" s="19"/>
      <c r="G72" s="19"/>
      <c r="H72" s="19"/>
      <c r="I72" s="19"/>
      <c r="J72" s="19"/>
    </row>
    <row r="73" spans="1:11">
      <c r="F73" s="19"/>
      <c r="G73" s="19"/>
      <c r="H73" s="19"/>
      <c r="I73" s="19"/>
      <c r="J73" s="19"/>
    </row>
    <row r="74" spans="1:11">
      <c r="F74" s="19"/>
      <c r="G74" s="19"/>
      <c r="H74" s="19"/>
      <c r="I74" s="19"/>
      <c r="J74" s="19"/>
    </row>
  </sheetData>
  <mergeCells count="2">
    <mergeCell ref="A1:J1"/>
    <mergeCell ref="A66:G66"/>
  </mergeCells>
  <printOptions horizontalCentered="1"/>
  <pageMargins left="0" right="0" top="0" bottom="0" header="0" footer="0"/>
  <pageSetup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1969-2CC1-45FC-9322-4686B516985F}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feda</dc:creator>
  <cp:lastModifiedBy>gharardadha</cp:lastModifiedBy>
  <cp:lastPrinted>2024-07-25T21:12:44Z</cp:lastPrinted>
  <dcterms:created xsi:type="dcterms:W3CDTF">2015-06-05T18:17:20Z</dcterms:created>
  <dcterms:modified xsi:type="dcterms:W3CDTF">2024-07-25T21:15:21Z</dcterms:modified>
</cp:coreProperties>
</file>